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фуд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38" i="1" l="1"/>
  <c r="H24" i="1"/>
  <c r="J195" i="1"/>
  <c r="I195" i="1"/>
  <c r="H195" i="1"/>
  <c r="G195" i="1"/>
  <c r="L195" i="1"/>
  <c r="F195" i="1"/>
  <c r="L176" i="1"/>
  <c r="J176" i="1"/>
  <c r="G176" i="1"/>
  <c r="F176" i="1"/>
  <c r="I157" i="1"/>
  <c r="L157" i="1"/>
  <c r="H157" i="1"/>
  <c r="J157" i="1"/>
  <c r="G157" i="1"/>
  <c r="F157" i="1"/>
  <c r="L138" i="1"/>
  <c r="I138" i="1"/>
  <c r="J138" i="1"/>
  <c r="G138" i="1"/>
  <c r="F138" i="1"/>
  <c r="H119" i="1"/>
  <c r="J119" i="1"/>
  <c r="G119" i="1"/>
  <c r="F119" i="1"/>
  <c r="L100" i="1"/>
  <c r="J100" i="1"/>
  <c r="H100" i="1"/>
  <c r="G100" i="1"/>
  <c r="F100" i="1"/>
  <c r="L81" i="1"/>
  <c r="H81" i="1"/>
  <c r="J81" i="1"/>
  <c r="G81" i="1"/>
  <c r="F81" i="1"/>
  <c r="L62" i="1"/>
  <c r="J62" i="1"/>
  <c r="I62" i="1"/>
  <c r="G62" i="1"/>
  <c r="F62" i="1"/>
  <c r="I43" i="1"/>
  <c r="L43" i="1"/>
  <c r="J43" i="1"/>
  <c r="H43" i="1"/>
  <c r="G43" i="1"/>
  <c r="F43" i="1"/>
  <c r="L24" i="1"/>
  <c r="I24" i="1"/>
  <c r="J24" i="1"/>
  <c r="G24" i="1"/>
  <c r="F24" i="1"/>
  <c r="H196" i="1" l="1"/>
  <c r="I196" i="1"/>
  <c r="L196" i="1"/>
  <c r="J196" i="1"/>
  <c r="G196" i="1"/>
  <c r="F196" i="1"/>
</calcChain>
</file>

<file path=xl/sharedStrings.xml><?xml version="1.0" encoding="utf-8"?>
<sst xmlns="http://schemas.openxmlformats.org/spreadsheetml/2006/main" count="245" uniqueCount="74">
  <si>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</si>
  <si>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</si>
  <si>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</si>
  <si>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</si>
  <si>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</si>
  <si>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</si>
  <si>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</si>
  <si>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</si>
  <si>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</si>
  <si>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</si>
  <si>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</si>
  <si>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</si>
  <si>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</si>
  <si>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</si>
  <si>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</si>
  <si>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</si>
  <si>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</si>
  <si>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</si>
  <si>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</si>
  <si>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</si>
  <si>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</si>
  <si>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</si>
  <si>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</si>
  <si>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</si>
  <si>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</si>
  <si>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</si>
  <si>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</si>
  <si>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</si>
  <si>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</si>
  <si>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</si>
  <si>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</si>
  <si>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</si>
  <si>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</si>
  <si>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</si>
  <si>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</si>
  <si>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</si>
  <si>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</si>
  <si>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</si>
  <si>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</si>
  <si>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</si>
  <si>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гуляш из говядины</t>
  </si>
  <si>
    <t>гречка</t>
  </si>
  <si>
    <t>чай с сахаром</t>
  </si>
  <si>
    <t>хлеб белый</t>
  </si>
  <si>
    <t>свекла отварная дольками</t>
  </si>
  <si>
    <t>суп с макаронными изделиями</t>
  </si>
  <si>
    <t>тефтель из говядины с рисом</t>
  </si>
  <si>
    <t>пеюре картофельное</t>
  </si>
  <si>
    <t>компот из сухофруктов</t>
  </si>
  <si>
    <t>рассольник ленинградский</t>
  </si>
  <si>
    <t>сыр порционно</t>
  </si>
  <si>
    <t>плов из риса и курицы</t>
  </si>
  <si>
    <t>помидор свежий в нарезке</t>
  </si>
  <si>
    <t>суп крестьянский с крупой</t>
  </si>
  <si>
    <t>горошница</t>
  </si>
  <si>
    <t>печень говяжья по- строгоновски</t>
  </si>
  <si>
    <t>банан</t>
  </si>
  <si>
    <t>котлета паровая куринная</t>
  </si>
  <si>
    <t>щи из свежей капусты и картофеля со сметаной</t>
  </si>
  <si>
    <t>огурец свежий в нарезке</t>
  </si>
  <si>
    <t>шницель из курицы</t>
  </si>
  <si>
    <t>каша перловая</t>
  </si>
  <si>
    <t>пюре картофельное</t>
  </si>
  <si>
    <t>бефстрогонов из отварной говядины</t>
  </si>
  <si>
    <t>салат из капусты с морковью</t>
  </si>
  <si>
    <t>борщ с капустой и картофелем со сметаной</t>
  </si>
  <si>
    <t>биточка куринная</t>
  </si>
  <si>
    <t>какао с молоком</t>
  </si>
  <si>
    <t>яблоко</t>
  </si>
  <si>
    <t>шницель из говядины</t>
  </si>
  <si>
    <t>макаронные изделия отварные</t>
  </si>
  <si>
    <t>МКОУ "Велижанская сош"</t>
  </si>
  <si>
    <t>директор</t>
  </si>
  <si>
    <t>Щербинина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</si>
</sst>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71</v>
      </c>
      <c r="D1" s="52"/>
      <c r="E1" s="52"/>
      <c r="F1" s="12" t="s">
        <v>16</v>
      </c>
      <c r="G1" s="2" t="s">
        <v>17</v>
      </c>
      <c r="H1" s="53" t="s">
        <v>72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/>
      <c r="L14" s="43">
        <v>1</v>
      </c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/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13.5</v>
      </c>
      <c r="H16" s="43">
        <v>13.1</v>
      </c>
      <c r="I16" s="43">
        <v>3.2</v>
      </c>
      <c r="J16" s="43">
        <v>185.6</v>
      </c>
      <c r="K16" s="44"/>
      <c r="L16" s="43">
        <v>31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11.06</v>
      </c>
      <c r="H17" s="43">
        <v>8.4</v>
      </c>
      <c r="I17" s="43">
        <v>48</v>
      </c>
      <c r="J17" s="43">
        <v>311.60000000000002</v>
      </c>
      <c r="K17" s="44"/>
      <c r="L17" s="43">
        <v>20</v>
      </c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</v>
      </c>
      <c r="I18" s="43">
        <v>6.5</v>
      </c>
      <c r="J18" s="43">
        <v>26.8</v>
      </c>
      <c r="K18" s="44"/>
      <c r="L18" s="43">
        <v>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60</v>
      </c>
      <c r="G19" s="43">
        <v>4.8</v>
      </c>
      <c r="H19" s="43">
        <v>0.54</v>
      </c>
      <c r="I19" s="43">
        <v>34.799999999999997</v>
      </c>
      <c r="J19" s="43">
        <v>166.8</v>
      </c>
      <c r="K19" s="44"/>
      <c r="L19" s="43">
        <v>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36.76</v>
      </c>
      <c r="H23" s="19">
        <f t="shared" si="2"/>
        <v>26.739999999999995</v>
      </c>
      <c r="I23" s="19">
        <f t="shared" si="2"/>
        <v>110.3</v>
      </c>
      <c r="J23" s="19">
        <f t="shared" si="2"/>
        <v>832.39999999999986</v>
      </c>
      <c r="K23" s="25"/>
      <c r="L23" s="19">
        <f t="shared" ref="L23" si="3">SUM(L14:L22)</f>
        <v>74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810</v>
      </c>
      <c r="G24" s="32">
        <f t="shared" ref="G24:J24" si="4">G13+G23</f>
        <v>36.76</v>
      </c>
      <c r="H24" s="32">
        <f t="shared" si="4"/>
        <v>26.739999999999995</v>
      </c>
      <c r="I24" s="32">
        <f t="shared" si="4"/>
        <v>110.3</v>
      </c>
      <c r="J24" s="32">
        <f t="shared" si="4"/>
        <v>832.39999999999986</v>
      </c>
      <c r="K24" s="32"/>
      <c r="L24" s="32">
        <f t="shared" ref="L24" si="5">L13+L23</f>
        <v>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0.9</v>
      </c>
      <c r="H33" s="43">
        <v>0.1</v>
      </c>
      <c r="I33" s="43">
        <v>5.2</v>
      </c>
      <c r="J33" s="43">
        <v>25.2</v>
      </c>
      <c r="K33" s="44"/>
      <c r="L33" s="43">
        <v>1</v>
      </c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5.2</v>
      </c>
      <c r="H34" s="43">
        <v>2.8</v>
      </c>
      <c r="I34" s="43">
        <v>18.5</v>
      </c>
      <c r="J34" s="43">
        <v>119.6</v>
      </c>
      <c r="K34" s="44"/>
      <c r="L34" s="43">
        <v>20</v>
      </c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8.6999999999999993</v>
      </c>
      <c r="H35" s="43">
        <v>8.8000000000000007</v>
      </c>
      <c r="I35" s="43">
        <v>4.8</v>
      </c>
      <c r="J35" s="43">
        <v>133.1</v>
      </c>
      <c r="K35" s="44"/>
      <c r="L35" s="43">
        <v>46</v>
      </c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200</v>
      </c>
      <c r="G36" s="43">
        <v>6</v>
      </c>
      <c r="H36" s="43">
        <v>7.46</v>
      </c>
      <c r="I36" s="43">
        <v>35.46</v>
      </c>
      <c r="J36" s="43">
        <v>231.6</v>
      </c>
      <c r="K36" s="44"/>
      <c r="L36" s="43">
        <v>1</v>
      </c>
    </row>
    <row r="37" spans="1:12" ht="15" x14ac:dyDescent="0.25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/>
      <c r="L37" s="43">
        <v>2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60</v>
      </c>
      <c r="G38" s="43">
        <v>4.8</v>
      </c>
      <c r="H38" s="43">
        <v>0.54</v>
      </c>
      <c r="I38" s="43">
        <v>34.799999999999997</v>
      </c>
      <c r="J38" s="43">
        <v>166.8</v>
      </c>
      <c r="K38" s="44"/>
      <c r="L38" s="43">
        <v>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26.1</v>
      </c>
      <c r="H42" s="19">
        <f t="shared" ref="H42" si="11">SUM(H33:H41)</f>
        <v>19.7</v>
      </c>
      <c r="I42" s="19">
        <f t="shared" ref="I42" si="12">SUM(I33:I41)</f>
        <v>118.56</v>
      </c>
      <c r="J42" s="19">
        <f t="shared" ref="J42:L42" si="13">SUM(J33:J41)</f>
        <v>757.3</v>
      </c>
      <c r="K42" s="25"/>
      <c r="L42" s="19">
        <f t="shared" si="13"/>
        <v>74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810</v>
      </c>
      <c r="G43" s="32">
        <f t="shared" ref="G43" si="14">G32+G42</f>
        <v>26.1</v>
      </c>
      <c r="H43" s="32">
        <f t="shared" ref="H43" si="15">H32+H42</f>
        <v>19.7</v>
      </c>
      <c r="I43" s="32">
        <f t="shared" ref="I43" si="16">I32+I42</f>
        <v>118.56</v>
      </c>
      <c r="J43" s="32">
        <f t="shared" ref="J43:L43" si="17">J32+J42</f>
        <v>757.3</v>
      </c>
      <c r="K43" s="32"/>
      <c r="L43" s="32">
        <f t="shared" si="17"/>
        <v>74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50</v>
      </c>
      <c r="F52" s="43">
        <v>60</v>
      </c>
      <c r="G52" s="43">
        <v>14</v>
      </c>
      <c r="H52" s="43">
        <v>17.600000000000001</v>
      </c>
      <c r="I52" s="43">
        <v>0</v>
      </c>
      <c r="J52" s="43">
        <v>214.8</v>
      </c>
      <c r="K52" s="44"/>
      <c r="L52" s="43">
        <v>7</v>
      </c>
    </row>
    <row r="53" spans="1:12" ht="15" x14ac:dyDescent="0.25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4.8</v>
      </c>
      <c r="H53" s="43">
        <v>6.8</v>
      </c>
      <c r="I53" s="43">
        <v>13.6</v>
      </c>
      <c r="J53" s="43">
        <v>125.5</v>
      </c>
      <c r="K53" s="44"/>
      <c r="L53" s="43">
        <v>17</v>
      </c>
    </row>
    <row r="54" spans="1:12" ht="15" x14ac:dyDescent="0.25">
      <c r="A54" s="23"/>
      <c r="B54" s="15"/>
      <c r="C54" s="11"/>
      <c r="D54" s="7" t="s">
        <v>28</v>
      </c>
      <c r="E54" s="42" t="s">
        <v>51</v>
      </c>
      <c r="F54" s="43">
        <v>200</v>
      </c>
      <c r="G54" s="43">
        <v>27.3</v>
      </c>
      <c r="H54" s="43">
        <v>8.1</v>
      </c>
      <c r="I54" s="43">
        <v>33.200000000000003</v>
      </c>
      <c r="J54" s="43">
        <v>314.60000000000002</v>
      </c>
      <c r="K54" s="44"/>
      <c r="L54" s="43">
        <v>44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/>
      <c r="L56" s="43">
        <v>2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60</v>
      </c>
      <c r="G57" s="43">
        <v>4.8</v>
      </c>
      <c r="H57" s="43">
        <v>0.54</v>
      </c>
      <c r="I57" s="43">
        <v>34.799999999999997</v>
      </c>
      <c r="J57" s="43">
        <v>166.8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51.1</v>
      </c>
      <c r="H61" s="19">
        <f t="shared" ref="H61" si="23">SUM(H52:H60)</f>
        <v>33.04</v>
      </c>
      <c r="I61" s="19">
        <f t="shared" ref="I61" si="24">SUM(I52:I60)</f>
        <v>88.1</v>
      </c>
      <c r="J61" s="19">
        <f t="shared" ref="J61:L61" si="25">SUM(J52:J60)</f>
        <v>848.5</v>
      </c>
      <c r="K61" s="25"/>
      <c r="L61" s="19">
        <f t="shared" si="25"/>
        <v>74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51.1</v>
      </c>
      <c r="H62" s="32">
        <f t="shared" ref="H62" si="27">H51+H61</f>
        <v>33.04</v>
      </c>
      <c r="I62" s="32">
        <f t="shared" ref="I62" si="28">I51+I61</f>
        <v>88.1</v>
      </c>
      <c r="J62" s="32">
        <f t="shared" ref="J62:L62" si="29">J51+J61</f>
        <v>848.5</v>
      </c>
      <c r="K62" s="32"/>
      <c r="L62" s="32">
        <f t="shared" si="29"/>
        <v>74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52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/>
      <c r="L71" s="43">
        <v>1</v>
      </c>
    </row>
    <row r="72" spans="1:12" ht="15" x14ac:dyDescent="0.25">
      <c r="A72" s="23"/>
      <c r="B72" s="15"/>
      <c r="C72" s="11"/>
      <c r="D72" s="7" t="s">
        <v>27</v>
      </c>
      <c r="E72" s="42" t="s">
        <v>53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/>
      <c r="L72" s="43">
        <v>18</v>
      </c>
    </row>
    <row r="73" spans="1:12" ht="15" x14ac:dyDescent="0.25">
      <c r="A73" s="23"/>
      <c r="B73" s="15"/>
      <c r="C73" s="11"/>
      <c r="D73" s="7" t="s">
        <v>28</v>
      </c>
      <c r="E73" s="42" t="s">
        <v>55</v>
      </c>
      <c r="F73" s="43">
        <v>100</v>
      </c>
      <c r="G73" s="43">
        <v>13.4</v>
      </c>
      <c r="H73" s="43">
        <v>12.6</v>
      </c>
      <c r="I73" s="43">
        <v>5.3</v>
      </c>
      <c r="J73" s="43">
        <v>189.2</v>
      </c>
      <c r="K73" s="44"/>
      <c r="L73" s="43">
        <v>34</v>
      </c>
    </row>
    <row r="74" spans="1:12" ht="15" x14ac:dyDescent="0.25">
      <c r="A74" s="23"/>
      <c r="B74" s="15"/>
      <c r="C74" s="11"/>
      <c r="D74" s="7" t="s">
        <v>29</v>
      </c>
      <c r="E74" s="42" t="s">
        <v>54</v>
      </c>
      <c r="F74" s="43">
        <v>200</v>
      </c>
      <c r="G74" s="43">
        <v>14.5</v>
      </c>
      <c r="H74" s="43">
        <v>1.3</v>
      </c>
      <c r="I74" s="43">
        <v>33.799999999999997</v>
      </c>
      <c r="J74" s="43">
        <v>204.8</v>
      </c>
      <c r="K74" s="44"/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>
        <v>0.2</v>
      </c>
      <c r="H75" s="43">
        <v>0</v>
      </c>
      <c r="I75" s="43">
        <v>6.5</v>
      </c>
      <c r="J75" s="43">
        <v>26.8</v>
      </c>
      <c r="K75" s="44"/>
      <c r="L75" s="43">
        <v>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60</v>
      </c>
      <c r="G76" s="43">
        <v>4.8</v>
      </c>
      <c r="H76" s="43">
        <v>0.54</v>
      </c>
      <c r="I76" s="43">
        <v>34.799999999999997</v>
      </c>
      <c r="J76" s="43">
        <v>166.8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38.700000000000003</v>
      </c>
      <c r="H80" s="19">
        <f t="shared" ref="H80" si="35">SUM(H71:H79)</f>
        <v>20.34</v>
      </c>
      <c r="I80" s="19">
        <f t="shared" ref="I80" si="36">SUM(I71:I79)</f>
        <v>93.5</v>
      </c>
      <c r="J80" s="19">
        <f t="shared" ref="J80:L80" si="37">SUM(J71:J79)</f>
        <v>716</v>
      </c>
      <c r="K80" s="25"/>
      <c r="L80" s="19">
        <f t="shared" si="37"/>
        <v>74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820</v>
      </c>
      <c r="G81" s="32">
        <f t="shared" ref="G81" si="38">G70+G80</f>
        <v>38.700000000000003</v>
      </c>
      <c r="H81" s="32">
        <f t="shared" ref="H81" si="39">H70+H80</f>
        <v>20.34</v>
      </c>
      <c r="I81" s="32">
        <f t="shared" ref="I81" si="40">I70+I80</f>
        <v>93.5</v>
      </c>
      <c r="J81" s="32">
        <f t="shared" ref="J81:L81" si="41">J70+J80</f>
        <v>716</v>
      </c>
      <c r="K81" s="32"/>
      <c r="L81" s="32">
        <f t="shared" si="41"/>
        <v>74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100</v>
      </c>
      <c r="G90" s="43">
        <v>2.2999999999999998</v>
      </c>
      <c r="H90" s="43">
        <v>0</v>
      </c>
      <c r="I90" s="43">
        <v>33.6</v>
      </c>
      <c r="J90" s="43">
        <v>105.5</v>
      </c>
      <c r="K90" s="44"/>
      <c r="L90" s="43">
        <v>9</v>
      </c>
    </row>
    <row r="91" spans="1:12" ht="15" x14ac:dyDescent="0.25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4.7</v>
      </c>
      <c r="H91" s="43">
        <v>5.7</v>
      </c>
      <c r="I91" s="43">
        <v>10.1</v>
      </c>
      <c r="J91" s="43">
        <v>110.1</v>
      </c>
      <c r="K91" s="44"/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57</v>
      </c>
      <c r="F92" s="43">
        <v>90</v>
      </c>
      <c r="G92" s="43">
        <v>14.4</v>
      </c>
      <c r="H92" s="43">
        <v>3.2</v>
      </c>
      <c r="I92" s="43">
        <v>10.1</v>
      </c>
      <c r="J92" s="43">
        <v>126.4</v>
      </c>
      <c r="K92" s="44"/>
      <c r="L92" s="43">
        <v>31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5.4</v>
      </c>
      <c r="H93" s="43">
        <v>4.9000000000000004</v>
      </c>
      <c r="I93" s="43">
        <v>32.799999999999997</v>
      </c>
      <c r="J93" s="43">
        <v>196.9</v>
      </c>
      <c r="K93" s="44"/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</v>
      </c>
      <c r="I94" s="43">
        <v>6.5</v>
      </c>
      <c r="J94" s="43">
        <v>26.8</v>
      </c>
      <c r="K94" s="44"/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60</v>
      </c>
      <c r="G95" s="43">
        <v>4.8</v>
      </c>
      <c r="H95" s="43">
        <v>0.54</v>
      </c>
      <c r="I95" s="43">
        <v>34.799999999999997</v>
      </c>
      <c r="J95" s="43">
        <v>166.8</v>
      </c>
      <c r="K95" s="44"/>
      <c r="L95" s="43">
        <v>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31.799999999999997</v>
      </c>
      <c r="H99" s="19">
        <f t="shared" ref="H99" si="47">SUM(H90:H98)</f>
        <v>14.34</v>
      </c>
      <c r="I99" s="19">
        <f t="shared" ref="I99" si="48">SUM(I90:I98)</f>
        <v>127.89999999999999</v>
      </c>
      <c r="J99" s="19">
        <f t="shared" ref="J99:L99" si="49">SUM(J90:J98)</f>
        <v>732.5</v>
      </c>
      <c r="K99" s="25"/>
      <c r="L99" s="19">
        <f t="shared" si="49"/>
        <v>74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31.799999999999997</v>
      </c>
      <c r="H100" s="32">
        <f t="shared" ref="H100" si="51">H89+H99</f>
        <v>14.34</v>
      </c>
      <c r="I100" s="32">
        <f t="shared" ref="I100" si="52">I89+I99</f>
        <v>127.89999999999999</v>
      </c>
      <c r="J100" s="32">
        <f t="shared" ref="J100:L100" si="53">J89+J99</f>
        <v>732.5</v>
      </c>
      <c r="K100" s="32"/>
      <c r="L100" s="32">
        <f t="shared" si="53"/>
        <v>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59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/>
      <c r="L109" s="43">
        <v>1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5.2</v>
      </c>
      <c r="H110" s="43">
        <v>2.8</v>
      </c>
      <c r="I110" s="43">
        <v>18.5</v>
      </c>
      <c r="J110" s="43">
        <v>119.6</v>
      </c>
      <c r="K110" s="44"/>
      <c r="L110" s="43">
        <v>20</v>
      </c>
    </row>
    <row r="111" spans="1:12" ht="15" x14ac:dyDescent="0.25">
      <c r="A111" s="23"/>
      <c r="B111" s="15"/>
      <c r="C111" s="11"/>
      <c r="D111" s="7" t="s">
        <v>28</v>
      </c>
      <c r="E111" s="42" t="s">
        <v>60</v>
      </c>
      <c r="F111" s="43">
        <v>90</v>
      </c>
      <c r="G111" s="43">
        <v>14.4</v>
      </c>
      <c r="H111" s="43">
        <v>3.2</v>
      </c>
      <c r="I111" s="43">
        <v>10.1</v>
      </c>
      <c r="J111" s="43">
        <v>126.4</v>
      </c>
      <c r="K111" s="44"/>
      <c r="L111" s="43">
        <v>33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4.4000000000000004</v>
      </c>
      <c r="H112" s="43">
        <v>5.3</v>
      </c>
      <c r="I112" s="43">
        <v>30.5</v>
      </c>
      <c r="J112" s="43">
        <v>187.1</v>
      </c>
      <c r="K112" s="44"/>
      <c r="L112" s="43">
        <v>14</v>
      </c>
    </row>
    <row r="113" spans="1:12" ht="15" x14ac:dyDescent="0.25">
      <c r="A113" s="23"/>
      <c r="B113" s="15"/>
      <c r="C113" s="11"/>
      <c r="D113" s="7" t="s">
        <v>30</v>
      </c>
      <c r="E113" s="42" t="s">
        <v>42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/>
      <c r="L113" s="43">
        <v>2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60</v>
      </c>
      <c r="G114" s="43">
        <v>4.8</v>
      </c>
      <c r="H114" s="43">
        <v>0.54</v>
      </c>
      <c r="I114" s="43">
        <v>34.799999999999997</v>
      </c>
      <c r="J114" s="43">
        <v>166.8</v>
      </c>
      <c r="K114" s="44"/>
      <c r="L114" s="43">
        <v>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29.5</v>
      </c>
      <c r="H118" s="19">
        <f t="shared" si="56"/>
        <v>11.939999999999998</v>
      </c>
      <c r="I118" s="19">
        <f t="shared" si="56"/>
        <v>101.89999999999999</v>
      </c>
      <c r="J118" s="19">
        <f t="shared" si="56"/>
        <v>635.20000000000005</v>
      </c>
      <c r="K118" s="25"/>
      <c r="L118" s="19">
        <f t="shared" ref="L118" si="57">SUM(L109:L117)</f>
        <v>74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760</v>
      </c>
      <c r="G119" s="32">
        <f t="shared" ref="G119" si="58">G108+G118</f>
        <v>29.5</v>
      </c>
      <c r="H119" s="32">
        <f t="shared" ref="H119" si="59">H108+H118</f>
        <v>11.939999999999998</v>
      </c>
      <c r="I119" s="32">
        <f t="shared" ref="I119" si="60">I108+I118</f>
        <v>101.89999999999999</v>
      </c>
      <c r="J119" s="32">
        <f t="shared" ref="J119:L119" si="61">J108+J118</f>
        <v>635.20000000000005</v>
      </c>
      <c r="K119" s="32"/>
      <c r="L119" s="32">
        <f t="shared" si="61"/>
        <v>74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60</v>
      </c>
      <c r="G128" s="43">
        <v>1</v>
      </c>
      <c r="H128" s="43">
        <v>6.1</v>
      </c>
      <c r="I128" s="43">
        <v>5.8</v>
      </c>
      <c r="J128" s="43">
        <v>81.5</v>
      </c>
      <c r="K128" s="44"/>
      <c r="L128" s="43">
        <v>10</v>
      </c>
    </row>
    <row r="129" spans="1:12" ht="15" x14ac:dyDescent="0.2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5.0999999999999996</v>
      </c>
      <c r="H129" s="43">
        <v>5.8</v>
      </c>
      <c r="I129" s="43">
        <v>10.8</v>
      </c>
      <c r="J129" s="43">
        <v>115.6</v>
      </c>
      <c r="K129" s="44"/>
      <c r="L129" s="43">
        <v>18</v>
      </c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90</v>
      </c>
      <c r="G130" s="43">
        <v>12</v>
      </c>
      <c r="H130" s="43">
        <v>12.4</v>
      </c>
      <c r="I130" s="43">
        <v>1.9</v>
      </c>
      <c r="J130" s="43">
        <v>167.5</v>
      </c>
      <c r="K130" s="44"/>
      <c r="L130" s="43">
        <v>40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3.2</v>
      </c>
      <c r="H131" s="43">
        <v>5.2</v>
      </c>
      <c r="I131" s="43">
        <v>19.8</v>
      </c>
      <c r="J131" s="43">
        <v>139.4</v>
      </c>
      <c r="K131" s="44"/>
      <c r="L131" s="43">
        <v>0</v>
      </c>
    </row>
    <row r="132" spans="1:12" ht="15" x14ac:dyDescent="0.25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0.2</v>
      </c>
      <c r="H132" s="43">
        <v>0</v>
      </c>
      <c r="I132" s="43">
        <v>6.5</v>
      </c>
      <c r="J132" s="43">
        <v>26.8</v>
      </c>
      <c r="K132" s="44"/>
      <c r="L132" s="43">
        <v>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60</v>
      </c>
      <c r="G133" s="43">
        <v>4.8</v>
      </c>
      <c r="H133" s="43">
        <v>0.54</v>
      </c>
      <c r="I133" s="43">
        <v>34.799999999999997</v>
      </c>
      <c r="J133" s="43">
        <v>166.8</v>
      </c>
      <c r="K133" s="44"/>
      <c r="L133" s="43">
        <v>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26.3</v>
      </c>
      <c r="H137" s="19">
        <f t="shared" si="64"/>
        <v>30.039999999999996</v>
      </c>
      <c r="I137" s="19">
        <f t="shared" si="64"/>
        <v>79.599999999999994</v>
      </c>
      <c r="J137" s="19">
        <f t="shared" si="64"/>
        <v>697.59999999999991</v>
      </c>
      <c r="K137" s="25"/>
      <c r="L137" s="19">
        <f t="shared" ref="L137" si="65">SUM(L128:L136)</f>
        <v>74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760</v>
      </c>
      <c r="G138" s="32">
        <f t="shared" ref="G138" si="66">G127+G137</f>
        <v>26.3</v>
      </c>
      <c r="H138" s="32">
        <f t="shared" ref="H138" si="67">H127+H137</f>
        <v>30.039999999999996</v>
      </c>
      <c r="I138" s="32">
        <f t="shared" ref="I138" si="68">I127+I137</f>
        <v>79.599999999999994</v>
      </c>
      <c r="J138" s="32">
        <f t="shared" ref="J138:L138" si="69">J127+J137</f>
        <v>697.59999999999991</v>
      </c>
      <c r="K138" s="32"/>
      <c r="L138" s="32">
        <f t="shared" si="69"/>
        <v>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60</v>
      </c>
      <c r="G147" s="43">
        <v>14</v>
      </c>
      <c r="H147" s="43">
        <v>17.600000000000001</v>
      </c>
      <c r="I147" s="43">
        <v>0</v>
      </c>
      <c r="J147" s="43">
        <v>214.8</v>
      </c>
      <c r="K147" s="44"/>
      <c r="L147" s="43">
        <v>7</v>
      </c>
    </row>
    <row r="148" spans="1:12" ht="15" x14ac:dyDescent="0.25">
      <c r="A148" s="23"/>
      <c r="B148" s="15"/>
      <c r="C148" s="11"/>
      <c r="D148" s="7" t="s">
        <v>27</v>
      </c>
      <c r="E148" s="42" t="s">
        <v>65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/>
      <c r="L148" s="43">
        <v>15</v>
      </c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>
        <v>90</v>
      </c>
      <c r="G149" s="43">
        <v>14.4</v>
      </c>
      <c r="H149" s="43">
        <v>3.2</v>
      </c>
      <c r="I149" s="43">
        <v>10.1</v>
      </c>
      <c r="J149" s="43">
        <v>126.4</v>
      </c>
      <c r="K149" s="44"/>
      <c r="L149" s="43">
        <v>25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8.3000000000000007</v>
      </c>
      <c r="H150" s="43">
        <v>6.3</v>
      </c>
      <c r="I150" s="43">
        <v>36</v>
      </c>
      <c r="J150" s="43">
        <v>233.7</v>
      </c>
      <c r="K150" s="44"/>
      <c r="L150" s="43">
        <v>20</v>
      </c>
    </row>
    <row r="151" spans="1:12" ht="15" x14ac:dyDescent="0.25">
      <c r="A151" s="23"/>
      <c r="B151" s="15"/>
      <c r="C151" s="11"/>
      <c r="D151" s="7" t="s">
        <v>30</v>
      </c>
      <c r="E151" s="42" t="s">
        <v>67</v>
      </c>
      <c r="F151" s="43">
        <v>200</v>
      </c>
      <c r="G151" s="43">
        <v>4.5999999999999996</v>
      </c>
      <c r="H151" s="43">
        <v>3.6</v>
      </c>
      <c r="I151" s="43">
        <v>12.6</v>
      </c>
      <c r="J151" s="43">
        <v>10.4</v>
      </c>
      <c r="K151" s="44"/>
      <c r="L151" s="43">
        <v>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60</v>
      </c>
      <c r="G152" s="43">
        <v>4.8</v>
      </c>
      <c r="H152" s="43">
        <v>0.54</v>
      </c>
      <c r="I152" s="43">
        <v>34.799999999999997</v>
      </c>
      <c r="J152" s="43">
        <v>166.8</v>
      </c>
      <c r="K152" s="44"/>
      <c r="L152" s="43">
        <v>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50.800000000000004</v>
      </c>
      <c r="H156" s="19">
        <f t="shared" si="72"/>
        <v>36.94</v>
      </c>
      <c r="I156" s="19">
        <f t="shared" si="72"/>
        <v>103.6</v>
      </c>
      <c r="J156" s="19">
        <f t="shared" si="72"/>
        <v>862.5</v>
      </c>
      <c r="K156" s="25"/>
      <c r="L156" s="19">
        <f t="shared" ref="L156" si="73">SUM(L147:L155)</f>
        <v>74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50.800000000000004</v>
      </c>
      <c r="H157" s="32">
        <f t="shared" ref="H157" si="75">H146+H156</f>
        <v>36.94</v>
      </c>
      <c r="I157" s="32">
        <f t="shared" ref="I157" si="76">I146+I156</f>
        <v>103.6</v>
      </c>
      <c r="J157" s="32">
        <f t="shared" ref="J157:L157" si="77">J146+J156</f>
        <v>862.5</v>
      </c>
      <c r="K157" s="32"/>
      <c r="L157" s="32">
        <f t="shared" si="77"/>
        <v>74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68</v>
      </c>
      <c r="F166" s="43">
        <v>120</v>
      </c>
      <c r="G166" s="43">
        <v>0.5</v>
      </c>
      <c r="H166" s="43">
        <v>0.5</v>
      </c>
      <c r="I166" s="43">
        <v>11.8</v>
      </c>
      <c r="J166" s="43">
        <v>53.3</v>
      </c>
      <c r="K166" s="44"/>
      <c r="L166" s="43">
        <v>9</v>
      </c>
    </row>
    <row r="167" spans="1:12" ht="15" x14ac:dyDescent="0.25">
      <c r="A167" s="23"/>
      <c r="B167" s="15"/>
      <c r="C167" s="11"/>
      <c r="D167" s="7" t="s">
        <v>27</v>
      </c>
      <c r="E167" s="42" t="s">
        <v>49</v>
      </c>
      <c r="F167" s="43">
        <v>200</v>
      </c>
      <c r="G167" s="43">
        <v>4.8</v>
      </c>
      <c r="H167" s="43">
        <v>6.8</v>
      </c>
      <c r="I167" s="43">
        <v>13.6</v>
      </c>
      <c r="J167" s="43">
        <v>125.5</v>
      </c>
      <c r="K167" s="44"/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51</v>
      </c>
      <c r="F168" s="43">
        <v>200</v>
      </c>
      <c r="G168" s="43">
        <v>27.3</v>
      </c>
      <c r="H168" s="43">
        <v>8.1</v>
      </c>
      <c r="I168" s="43">
        <v>33.200000000000003</v>
      </c>
      <c r="J168" s="43">
        <v>314.60000000000002</v>
      </c>
      <c r="K168" s="44"/>
      <c r="L168" s="43">
        <v>40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/>
      <c r="L170" s="43">
        <v>4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60</v>
      </c>
      <c r="G171" s="43">
        <v>4.8</v>
      </c>
      <c r="H171" s="43">
        <v>0.54</v>
      </c>
      <c r="I171" s="43">
        <v>34.799999999999997</v>
      </c>
      <c r="J171" s="43">
        <v>166.8</v>
      </c>
      <c r="K171" s="44"/>
      <c r="L171" s="43">
        <v>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37.9</v>
      </c>
      <c r="H175" s="19">
        <f t="shared" si="80"/>
        <v>15.939999999999998</v>
      </c>
      <c r="I175" s="19">
        <f t="shared" si="80"/>
        <v>113.2</v>
      </c>
      <c r="J175" s="19">
        <f t="shared" si="80"/>
        <v>741.2</v>
      </c>
      <c r="K175" s="25"/>
      <c r="L175" s="19">
        <f t="shared" ref="L175" si="81">SUM(L166:L174)</f>
        <v>74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37.9</v>
      </c>
      <c r="H176" s="32">
        <f t="shared" ref="H176" si="83">H165+H175</f>
        <v>15.939999999999998</v>
      </c>
      <c r="I176" s="32">
        <f t="shared" ref="I176" si="84">I165+I175</f>
        <v>113.2</v>
      </c>
      <c r="J176" s="32">
        <f t="shared" ref="J176:L176" si="85">J165+J175</f>
        <v>741.2</v>
      </c>
      <c r="K176" s="32"/>
      <c r="L176" s="32">
        <f t="shared" si="85"/>
        <v>74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7.0000000000000007E-2</v>
      </c>
      <c r="H185" s="43">
        <v>0.1</v>
      </c>
      <c r="I185" s="43">
        <v>2.2999999999999998</v>
      </c>
      <c r="J185" s="43">
        <v>12.8</v>
      </c>
      <c r="K185" s="44"/>
      <c r="L185" s="43">
        <v>1</v>
      </c>
    </row>
    <row r="186" spans="1:12" ht="15" x14ac:dyDescent="0.25">
      <c r="A186" s="23"/>
      <c r="B186" s="15"/>
      <c r="C186" s="11"/>
      <c r="D186" s="7" t="s">
        <v>27</v>
      </c>
      <c r="E186" s="42" t="s">
        <v>39</v>
      </c>
      <c r="F186" s="43">
        <v>200</v>
      </c>
      <c r="G186" s="43">
        <v>6.7</v>
      </c>
      <c r="H186" s="43">
        <v>4.5999999999999996</v>
      </c>
      <c r="I186" s="43">
        <v>16.3</v>
      </c>
      <c r="J186" s="43">
        <v>133.1</v>
      </c>
      <c r="K186" s="44"/>
      <c r="L186" s="43">
        <v>16</v>
      </c>
    </row>
    <row r="187" spans="1:12" ht="15" x14ac:dyDescent="0.25">
      <c r="A187" s="23"/>
      <c r="B187" s="15"/>
      <c r="C187" s="11"/>
      <c r="D187" s="7" t="s">
        <v>28</v>
      </c>
      <c r="E187" s="42" t="s">
        <v>69</v>
      </c>
      <c r="F187" s="43">
        <v>90</v>
      </c>
      <c r="G187" s="43">
        <v>13.7</v>
      </c>
      <c r="H187" s="43">
        <v>13.1</v>
      </c>
      <c r="I187" s="43">
        <v>12.4</v>
      </c>
      <c r="J187" s="43">
        <v>221.3</v>
      </c>
      <c r="K187" s="44"/>
      <c r="L187" s="43">
        <v>38</v>
      </c>
    </row>
    <row r="188" spans="1:12" ht="15" x14ac:dyDescent="0.25">
      <c r="A188" s="23"/>
      <c r="B188" s="15"/>
      <c r="C188" s="11"/>
      <c r="D188" s="7" t="s">
        <v>29</v>
      </c>
      <c r="E188" s="42" t="s">
        <v>70</v>
      </c>
      <c r="F188" s="43">
        <v>150</v>
      </c>
      <c r="G188" s="43">
        <v>5.4</v>
      </c>
      <c r="H188" s="43">
        <v>4.9000000000000004</v>
      </c>
      <c r="I188" s="43">
        <v>32.799999999999997</v>
      </c>
      <c r="J188" s="43">
        <v>196.8</v>
      </c>
      <c r="K188" s="44"/>
      <c r="L188" s="43">
        <v>13</v>
      </c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/>
      <c r="L189" s="43">
        <v>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60</v>
      </c>
      <c r="G190" s="43">
        <v>4.8</v>
      </c>
      <c r="H190" s="43">
        <v>0.54</v>
      </c>
      <c r="I190" s="43">
        <v>34.799999999999997</v>
      </c>
      <c r="J190" s="43">
        <v>166.8</v>
      </c>
      <c r="K190" s="44"/>
      <c r="L190" s="43">
        <v>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30.869999999999997</v>
      </c>
      <c r="H194" s="19">
        <f t="shared" si="88"/>
        <v>23.239999999999995</v>
      </c>
      <c r="I194" s="19">
        <f t="shared" si="88"/>
        <v>105.1</v>
      </c>
      <c r="J194" s="19">
        <f t="shared" si="88"/>
        <v>757.59999999999991</v>
      </c>
      <c r="K194" s="25"/>
      <c r="L194" s="19">
        <f t="shared" ref="L194" si="89">SUM(L185:L193)</f>
        <v>74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30.869999999999997</v>
      </c>
      <c r="H195" s="32">
        <f t="shared" ref="H195" si="91">H184+H194</f>
        <v>23.239999999999995</v>
      </c>
      <c r="I195" s="32">
        <f t="shared" ref="I195" si="92">I184+I194</f>
        <v>105.1</v>
      </c>
      <c r="J195" s="32">
        <f t="shared" ref="J195:L195" si="93">J184+J194</f>
        <v>757.59999999999991</v>
      </c>
      <c r="K195" s="32"/>
      <c r="L195" s="32">
        <f t="shared" si="93"/>
        <v>74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35.983000000000004</v>
      </c>
      <c r="H196" s="34">
        <f t="shared" si="94"/>
        <v>23.225999999999999</v>
      </c>
      <c r="I196" s="34">
        <f t="shared" si="94"/>
        <v>104.176</v>
      </c>
      <c r="J196" s="34">
        <f t="shared" si="94"/>
        <v>758.07999999999993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pnkrono</cp:lastModifiedBy>
  <cp:lastPrinted>2024-09-05T06:00:16Z</cp:lastPrinted>
  <dcterms:created xsi:type="dcterms:W3CDTF">2022-05-16T14:23:56Z</dcterms:created>
  <dcterms:modified xsi:type="dcterms:W3CDTF">2024-12-24T07:06:23Z</dcterms:modified>
</cp:coreProperties>
</file>